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5808273.sharepoint.com/sites/ProfileFiles/Shared Documents/Business Bookkeeping Clients/Bookkeeping/Bookkeeping Template/Final/"/>
    </mc:Choice>
  </mc:AlternateContent>
  <xr:revisionPtr revIDLastSave="121" documentId="13_ncr:40009_{F90290E0-FE15-4D5D-BC08-204D0D64B220}" xr6:coauthVersionLast="47" xr6:coauthVersionMax="47" xr10:uidLastSave="{E7E6D68B-8D76-4499-9808-7568D33375B1}"/>
  <bookViews>
    <workbookView xWindow="-11565" yWindow="-16320" windowWidth="29040" windowHeight="15720" xr2:uid="{00000000-000D-0000-FFFF-FFFF00000000}"/>
  </bookViews>
  <sheets>
    <sheet name="profit_and_loss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1" l="1"/>
  <c r="E40" i="1"/>
  <c r="F40" i="1"/>
  <c r="G40" i="1"/>
  <c r="H40" i="1"/>
  <c r="I40" i="1"/>
  <c r="J40" i="1"/>
  <c r="K40" i="1"/>
  <c r="L40" i="1"/>
  <c r="M40" i="1"/>
  <c r="N40" i="1"/>
  <c r="O40" i="1"/>
  <c r="D40" i="1"/>
  <c r="D19" i="1"/>
  <c r="P19" i="1" s="1"/>
  <c r="E19" i="1"/>
  <c r="F19" i="1"/>
  <c r="G19" i="1"/>
  <c r="H19" i="1"/>
  <c r="I19" i="1"/>
  <c r="J19" i="1"/>
  <c r="K19" i="1"/>
  <c r="L19" i="1"/>
  <c r="M19" i="1"/>
  <c r="N19" i="1"/>
  <c r="O19" i="1"/>
  <c r="E12" i="1"/>
  <c r="E21" i="1" s="1"/>
  <c r="F12" i="1"/>
  <c r="G12" i="1"/>
  <c r="H12" i="1"/>
  <c r="I12" i="1"/>
  <c r="J12" i="1"/>
  <c r="K12" i="1"/>
  <c r="L12" i="1"/>
  <c r="M12" i="1"/>
  <c r="N12" i="1"/>
  <c r="O12" i="1"/>
  <c r="D12" i="1"/>
  <c r="D21" i="1" s="1"/>
  <c r="P8" i="1"/>
  <c r="P9" i="1"/>
  <c r="P10" i="1"/>
  <c r="P11" i="1"/>
  <c r="P13" i="1"/>
  <c r="P22" i="1"/>
  <c r="P14" i="1"/>
  <c r="P15" i="1"/>
  <c r="P16" i="1"/>
  <c r="P17" i="1"/>
  <c r="P18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7" i="1"/>
  <c r="D41" i="1" l="1"/>
  <c r="H21" i="1"/>
  <c r="O21" i="1"/>
  <c r="O41" i="1" s="1"/>
  <c r="G21" i="1"/>
  <c r="K21" i="1"/>
  <c r="N21" i="1"/>
  <c r="F21" i="1"/>
  <c r="M21" i="1"/>
  <c r="M41" i="1" s="1"/>
  <c r="L21" i="1"/>
  <c r="J21" i="1"/>
  <c r="S25" i="1"/>
  <c r="I21" i="1"/>
  <c r="K41" i="1"/>
  <c r="I41" i="1"/>
  <c r="H41" i="1"/>
  <c r="P12" i="1"/>
  <c r="E41" i="1" l="1"/>
  <c r="G41" i="1"/>
  <c r="P21" i="1"/>
  <c r="S27" i="1" s="1"/>
  <c r="F41" i="1"/>
  <c r="N41" i="1"/>
  <c r="J41" i="1"/>
  <c r="L41" i="1"/>
  <c r="P40" i="1"/>
  <c r="S26" i="1" s="1"/>
  <c r="P41" i="1" l="1"/>
  <c r="S28" i="1" s="1"/>
</calcChain>
</file>

<file path=xl/sharedStrings.xml><?xml version="1.0" encoding="utf-8"?>
<sst xmlns="http://schemas.openxmlformats.org/spreadsheetml/2006/main" count="62" uniqueCount="62">
  <si>
    <t>Profit and Loss</t>
  </si>
  <si>
    <t>Year</t>
  </si>
  <si>
    <t>2022/23</t>
  </si>
  <si>
    <t>Cumulative Values</t>
  </si>
  <si>
    <t>No</t>
  </si>
  <si>
    <t>Category</t>
  </si>
  <si>
    <t>Code</t>
  </si>
  <si>
    <t>Name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</si>
  <si>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</si>
  <si>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</si>
  <si>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</si>
  <si>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</si>
  <si>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</si>
  <si>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</si>
  <si>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</si>
  <si>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</si>
  <si>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</si>
  <si>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</si>
  <si>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</si>
  <si>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</si>
  <si>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Totals</t>
  </si>
  <si>
    <t>Sales</t>
  </si>
  <si>
    <t>Sales - Products</t>
  </si>
  <si>
    <t>Sales - Services</t>
  </si>
  <si>
    <t>Sales Discounts</t>
  </si>
  <si>
    <t>Total Sales ($)</t>
  </si>
  <si>
    <t>Direct Expenses</t>
  </si>
  <si>
    <t>Total Direct Expenses ($)</t>
  </si>
  <si>
    <t>GROSS PROFIT/LOSS ($)</t>
  </si>
  <si>
    <t>Overheads</t>
  </si>
  <si>
    <t>Cost of Goods Sold</t>
  </si>
  <si>
    <t>Purchase Discounts</t>
  </si>
  <si>
    <t>Wages</t>
  </si>
  <si>
    <t>EI Expense</t>
  </si>
  <si>
    <t>CPP Expense</t>
  </si>
  <si>
    <t>Advertising</t>
  </si>
  <si>
    <t>Bank Fees and Interest</t>
  </si>
  <si>
    <t>Business Fees &amp; Licenses</t>
  </si>
  <si>
    <t>Credit Card Fees</t>
  </si>
  <si>
    <t>Insurance</t>
  </si>
  <si>
    <t>Meals and Entertainment</t>
  </si>
  <si>
    <t>Maintenance and Repairs</t>
  </si>
  <si>
    <t>Office Supplies</t>
  </si>
  <si>
    <t>Computer Software</t>
  </si>
  <si>
    <t>Training</t>
  </si>
  <si>
    <t>Rent or Lease</t>
  </si>
  <si>
    <t>Telephone</t>
  </si>
  <si>
    <t>Website</t>
  </si>
  <si>
    <t>Travel</t>
  </si>
  <si>
    <t>Utilities</t>
  </si>
  <si>
    <t>Vehicle</t>
  </si>
  <si>
    <t>GST/HST/QST Unreclaimable Tax Expenses</t>
  </si>
  <si>
    <t>Total Overheads ($)</t>
  </si>
  <si>
    <t>NET PROFIT/LOSS ($)</t>
  </si>
  <si>
    <t>Other Revenue 1</t>
  </si>
  <si>
    <t>Other Revenue 2</t>
  </si>
  <si>
    <t>Total Sales</t>
  </si>
  <si>
    <t>Total Direct Expenses</t>
  </si>
  <si>
    <t>Gross Profit/Loss</t>
  </si>
  <si>
    <t>Net Profit/Loss</t>
  </si>
  <si>
    <t>Year End Summary</t>
  </si>
  <si>
    <t>Total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</si>
</sst>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,\K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8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2" fontId="18" fillId="0" borderId="16" xfId="1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18" fillId="0" borderId="16" xfId="1" applyFont="1" applyBorder="1" applyAlignment="1">
      <alignment horizontal="center" vertical="center"/>
    </xf>
    <xf numFmtId="164" fontId="18" fillId="0" borderId="18" xfId="1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vertical="center"/>
    </xf>
    <xf numFmtId="2" fontId="18" fillId="34" borderId="15" xfId="1" applyNumberFormat="1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vertical="center"/>
    </xf>
    <xf numFmtId="0" fontId="18" fillId="35" borderId="24" xfId="0" applyFont="1" applyFill="1" applyBorder="1" applyAlignment="1">
      <alignment vertical="center"/>
    </xf>
    <xf numFmtId="164" fontId="18" fillId="35" borderId="22" xfId="1" applyFont="1" applyFill="1" applyBorder="1" applyAlignment="1">
      <alignment horizontal="center" vertical="center"/>
    </xf>
    <xf numFmtId="166" fontId="18" fillId="0" borderId="15" xfId="1" applyNumberFormat="1" applyFont="1" applyBorder="1" applyAlignment="1">
      <alignment vertical="center"/>
    </xf>
    <xf numFmtId="0" fontId="18" fillId="34" borderId="20" xfId="0" applyFont="1" applyFill="1" applyBorder="1" applyAlignment="1">
      <alignment vertical="center"/>
    </xf>
    <xf numFmtId="165" fontId="18" fillId="0" borderId="16" xfId="43" applyFont="1" applyBorder="1" applyAlignment="1">
      <alignment horizontal="center" vertical="center"/>
    </xf>
    <xf numFmtId="165" fontId="18" fillId="0" borderId="18" xfId="43" applyFont="1" applyBorder="1" applyAlignment="1">
      <alignment horizontal="center" vertical="center"/>
    </xf>
    <xf numFmtId="165" fontId="18" fillId="0" borderId="17" xfId="43" applyFont="1" applyBorder="1" applyAlignment="1">
      <alignment horizontal="center" vertical="center"/>
    </xf>
    <xf numFmtId="165" fontId="18" fillId="0" borderId="19" xfId="43" applyFont="1" applyBorder="1" applyAlignment="1">
      <alignment horizontal="center" vertical="center"/>
    </xf>
    <xf numFmtId="165" fontId="18" fillId="34" borderId="15" xfId="43" applyFont="1" applyFill="1" applyBorder="1" applyAlignment="1">
      <alignment horizontal="center" vertical="center"/>
    </xf>
    <xf numFmtId="165" fontId="18" fillId="34" borderId="21" xfId="43" applyFont="1" applyFill="1" applyBorder="1" applyAlignment="1">
      <alignment horizontal="center" vertical="center"/>
    </xf>
    <xf numFmtId="164" fontId="18" fillId="35" borderId="25" xfId="1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6" xfId="0" applyBorder="1"/>
    <xf numFmtId="0" fontId="18" fillId="0" borderId="15" xfId="0" applyFont="1" applyBorder="1"/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35" borderId="28" xfId="0" applyFont="1" applyFill="1" applyBorder="1" applyAlignment="1">
      <alignment vertical="center"/>
    </xf>
    <xf numFmtId="0" fontId="18" fillId="0" borderId="16" xfId="0" applyFont="1" applyBorder="1"/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165" fontId="18" fillId="0" borderId="16" xfId="43" applyFont="1" applyFill="1" applyBorder="1" applyAlignment="1">
      <alignment horizontal="center" vertical="center"/>
    </xf>
    <xf numFmtId="165" fontId="18" fillId="0" borderId="18" xfId="43" applyFont="1" applyFill="1" applyBorder="1" applyAlignment="1">
      <alignment horizontal="center" vertical="center"/>
    </xf>
    <xf numFmtId="2" fontId="18" fillId="0" borderId="16" xfId="1" applyNumberFormat="1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vertical="center"/>
    </xf>
    <xf numFmtId="0" fontId="18" fillId="36" borderId="27" xfId="0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C8F91"/>
      <color rgb="FFF68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Profit/</a:t>
            </a:r>
            <a:r>
              <a:rPr lang="en-CA" baseline="0"/>
              <a:t> Loss Summary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'profit_and_loss template'!$R$24:$R$28</c:f>
              <c:strCache>
                <c:ptCount val="5"/>
                <c:pt idx="0">
                  <c:v>Total Sales</c:v>
                </c:pt>
                <c:pt idx="1">
                  <c:v>Total Direct Expenses</c:v>
                </c:pt>
                <c:pt idx="2">
                  <c:v>Total Overheads</c:v>
                </c:pt>
                <c:pt idx="3">
                  <c:v>Gross Profit/Loss</c:v>
                </c:pt>
                <c:pt idx="4">
                  <c:v>Net Profit/Loss</c:v>
                </c:pt>
              </c:strCache>
            </c:strRef>
          </c:cat>
          <c:val>
            <c:numRef>
              <c:f>'profit_and_loss template'!$S$24:$S$28</c:f>
              <c:numCache>
                <c:formatCode>0,\K</c:formatCode>
                <c:ptCount val="5"/>
                <c:pt idx="0">
                  <c:v>46300</c:v>
                </c:pt>
                <c:pt idx="1">
                  <c:v>15170</c:v>
                </c:pt>
                <c:pt idx="2">
                  <c:v>22105</c:v>
                </c:pt>
                <c:pt idx="3">
                  <c:v>31130</c:v>
                </c:pt>
                <c:pt idx="4">
                  <c:v>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8-4D06-BB5F-DFBA8789E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3288383"/>
        <c:axId val="1783274239"/>
      </c:barChart>
      <c:catAx>
        <c:axId val="178328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274239"/>
        <c:crosses val="autoZero"/>
        <c:auto val="1"/>
        <c:lblAlgn val="ctr"/>
        <c:lblOffset val="100"/>
        <c:noMultiLvlLbl val="0"/>
      </c:catAx>
      <c:valAx>
        <c:axId val="1783274239"/>
        <c:scaling>
          <c:orientation val="minMax"/>
        </c:scaling>
        <c:delete val="0"/>
        <c:axPos val="l"/>
        <c:numFmt formatCode="0,\K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288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466397</xdr:colOff>
      <xdr:row>4</xdr:row>
      <xdr:rowOff>16697</xdr:rowOff>
    </xdr:from>
    <xdr:to>
      <xdr:col>24</xdr:col>
      <xdr:colOff>132583</xdr:colOff>
      <xdr:row>20</xdr:row>
      <xdr:rowOff>45272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C5DED1-36BD-0335-C0B9-ABA5884D1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306551</xdr:colOff>
      <xdr:row>0</xdr:row>
      <xdr:rowOff>0</xdr:rowOff>
    </xdr:from>
    <xdr:to>
      <xdr:col>15</xdr:col>
      <xdr:colOff>1048918</xdr:colOff>
      <xdr:row>3</xdr:row>
      <xdr:rowOff>125807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AA5ADC-AAD5-29A4-5D9D-7993A4BA1E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966" t="37476" r="8724" b="36774"/>
        <a:stretch/>
      </xdr:blipFill>
      <xdr:spPr>
        <a:xfrm>
          <a:off x="11211034" y="0"/>
          <a:ext cx="2386725" cy="74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zoomScale="87" zoomScaleNormal="87" workbookViewId="0">
      <selection activeCell="F26" sqref="F26"/>
    </sheetView>
  </sheetViews>
  <sheetFormatPr defaultColWidth="9.1171875" defaultRowHeight="13.7" x14ac:dyDescent="0.4"/>
  <cols>
    <col min="1" max="1" width="20.87890625" style="1" bestFit="1" customWidth="1"/>
    <col min="2" max="2" width="10.703125" style="1" bestFit="1" customWidth="1"/>
    <col min="3" max="3" width="27.41015625" style="1" customWidth="1"/>
    <col min="4" max="4" width="16.5859375" style="1" bestFit="1" customWidth="1"/>
    <col min="5" max="5" width="16.87890625" style="1" bestFit="1" customWidth="1"/>
    <col min="6" max="6" width="15.703125" style="1" bestFit="1" customWidth="1"/>
    <col min="7" max="7" width="14.29296875" style="1" bestFit="1" customWidth="1"/>
    <col min="8" max="15" width="8.29296875" style="1" bestFit="1" customWidth="1"/>
    <col min="16" max="16" width="16.5859375" style="1" bestFit="1" customWidth="1"/>
    <col min="17" max="17" width="9.1171875" style="1"/>
    <col min="18" max="18" width="23.87890625" style="1" bestFit="1" customWidth="1"/>
    <col min="19" max="19" width="16" style="1" bestFit="1" customWidth="1"/>
    <col min="20" max="16384" width="9.1171875" style="1"/>
  </cols>
  <sheetData>
    <row r="1" spans="1:16" x14ac:dyDescent="0.4">
      <c r="A1" s="37" t="s">
        <v>0</v>
      </c>
      <c r="B1" s="38"/>
    </row>
    <row r="2" spans="1:16" ht="20.25" customHeight="1" x14ac:dyDescent="0.4">
      <c r="A2" s="12" t="s">
        <v>1</v>
      </c>
      <c r="B2" s="12" t="s">
        <v>2</v>
      </c>
    </row>
    <row r="3" spans="1:16" x14ac:dyDescent="0.4">
      <c r="A3" s="13" t="s">
        <v>3</v>
      </c>
      <c r="B3" s="13" t="s">
        <v>4</v>
      </c>
    </row>
    <row r="4" spans="1:16" ht="14" thickBot="1" x14ac:dyDescent="0.45">
      <c r="A4" s="6"/>
      <c r="B4" s="6"/>
    </row>
    <row r="5" spans="1:16" ht="14" thickBot="1" x14ac:dyDescent="0.45">
      <c r="A5" s="14" t="s">
        <v>5</v>
      </c>
      <c r="B5" s="14" t="s">
        <v>6</v>
      </c>
      <c r="C5" s="15" t="s">
        <v>7</v>
      </c>
      <c r="D5" s="16" t="s">
        <v>19</v>
      </c>
      <c r="E5" s="16" t="s">
        <v>8</v>
      </c>
      <c r="F5" s="32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7" t="s">
        <v>20</v>
      </c>
    </row>
    <row r="6" spans="1:16" x14ac:dyDescent="0.4">
      <c r="A6" s="46" t="s">
        <v>21</v>
      </c>
      <c r="B6" s="6"/>
      <c r="C6" s="6"/>
      <c r="D6" s="7"/>
      <c r="E6" s="7"/>
      <c r="F6" s="33"/>
      <c r="G6" s="8"/>
      <c r="H6" s="7"/>
      <c r="I6" s="8"/>
      <c r="J6" s="7"/>
      <c r="K6" s="7"/>
      <c r="L6" s="7"/>
      <c r="M6" s="7"/>
      <c r="N6" s="7"/>
      <c r="O6" s="7"/>
      <c r="P6" s="7"/>
    </row>
    <row r="7" spans="1:16" x14ac:dyDescent="0.4">
      <c r="A7" s="5"/>
      <c r="B7" s="6">
        <v>4000</v>
      </c>
      <c r="C7" s="6" t="s">
        <v>22</v>
      </c>
      <c r="D7" s="9">
        <v>12500</v>
      </c>
      <c r="E7" s="9">
        <v>26450</v>
      </c>
      <c r="F7" s="9"/>
      <c r="G7" s="10"/>
      <c r="H7" s="9"/>
      <c r="I7" s="10"/>
      <c r="J7" s="9"/>
      <c r="K7" s="9"/>
      <c r="L7" s="9"/>
      <c r="M7" s="9"/>
      <c r="N7" s="9"/>
      <c r="O7" s="9"/>
      <c r="P7" s="9">
        <f>SUM(D7:O7)</f>
        <v>38950</v>
      </c>
    </row>
    <row r="8" spans="1:16" ht="14.35" x14ac:dyDescent="0.5">
      <c r="A8" s="5"/>
      <c r="B8" s="6">
        <v>4050</v>
      </c>
      <c r="C8" s="6" t="s">
        <v>23</v>
      </c>
      <c r="D8" s="25">
        <v>5000</v>
      </c>
      <c r="E8" s="25">
        <v>3000</v>
      </c>
      <c r="F8" s="34"/>
      <c r="G8" s="26"/>
      <c r="H8" s="25"/>
      <c r="I8" s="26"/>
      <c r="J8" s="25"/>
      <c r="K8" s="25"/>
      <c r="L8" s="25"/>
      <c r="M8" s="25"/>
      <c r="N8" s="25"/>
      <c r="O8" s="25"/>
      <c r="P8" s="4">
        <f t="shared" ref="P8:P13" si="0">SUM(D8:O8)</f>
        <v>8000</v>
      </c>
    </row>
    <row r="9" spans="1:16" ht="14.35" x14ac:dyDescent="0.5">
      <c r="A9" s="5"/>
      <c r="B9" s="6">
        <v>4060</v>
      </c>
      <c r="C9" s="11" t="s">
        <v>24</v>
      </c>
      <c r="D9" s="26">
        <v>-250</v>
      </c>
      <c r="E9" s="25">
        <v>-400</v>
      </c>
      <c r="F9" s="34"/>
      <c r="G9" s="26"/>
      <c r="H9" s="25"/>
      <c r="I9" s="26"/>
      <c r="J9" s="25"/>
      <c r="K9" s="25"/>
      <c r="L9" s="25"/>
      <c r="M9" s="25"/>
      <c r="N9" s="25"/>
      <c r="O9" s="25"/>
      <c r="P9" s="4">
        <f t="shared" si="0"/>
        <v>-650</v>
      </c>
    </row>
    <row r="10" spans="1:16" ht="14.35" x14ac:dyDescent="0.5">
      <c r="A10" s="5"/>
      <c r="B10" s="6">
        <v>4080</v>
      </c>
      <c r="C10" s="6" t="s">
        <v>54</v>
      </c>
      <c r="D10" s="25"/>
      <c r="E10" s="25"/>
      <c r="F10" s="34"/>
      <c r="G10"/>
      <c r="H10" s="25"/>
      <c r="I10" s="26"/>
      <c r="J10" s="25"/>
      <c r="K10" s="25"/>
      <c r="L10" s="25"/>
      <c r="M10" s="25"/>
      <c r="N10" s="25"/>
      <c r="O10" s="25"/>
      <c r="P10" s="4">
        <f t="shared" si="0"/>
        <v>0</v>
      </c>
    </row>
    <row r="11" spans="1:16" ht="14.35" x14ac:dyDescent="0.5">
      <c r="A11" s="12"/>
      <c r="B11" s="2">
        <v>4100</v>
      </c>
      <c r="C11" s="6" t="s">
        <v>55</v>
      </c>
      <c r="D11" s="27"/>
      <c r="E11" s="27"/>
      <c r="F11" s="34"/>
      <c r="G11" s="28"/>
      <c r="H11" s="27"/>
      <c r="I11" s="28"/>
      <c r="J11" s="27"/>
      <c r="K11" s="27"/>
      <c r="L11" s="27"/>
      <c r="M11" s="27"/>
      <c r="N11" s="27"/>
      <c r="O11" s="27"/>
      <c r="P11" s="4">
        <f t="shared" si="0"/>
        <v>0</v>
      </c>
    </row>
    <row r="12" spans="1:16" x14ac:dyDescent="0.4">
      <c r="A12" s="13"/>
      <c r="B12" s="18"/>
      <c r="C12" s="18" t="s">
        <v>25</v>
      </c>
      <c r="D12" s="29">
        <f>SUM(D7:D11)</f>
        <v>17250</v>
      </c>
      <c r="E12" s="29">
        <f t="shared" ref="E12:O12" si="1">SUM(E7:E11)</f>
        <v>29050</v>
      </c>
      <c r="F12" s="29">
        <f t="shared" si="1"/>
        <v>0</v>
      </c>
      <c r="G12" s="30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19">
        <f t="shared" si="0"/>
        <v>46300</v>
      </c>
    </row>
    <row r="13" spans="1:16" x14ac:dyDescent="0.4">
      <c r="A13" s="47" t="s">
        <v>26</v>
      </c>
      <c r="B13" s="6"/>
      <c r="C13" s="6"/>
      <c r="D13" s="25"/>
      <c r="E13" s="25"/>
      <c r="F13" s="25"/>
      <c r="G13" s="26"/>
      <c r="H13" s="25"/>
      <c r="I13" s="26"/>
      <c r="J13" s="25"/>
      <c r="K13" s="25"/>
      <c r="L13" s="25"/>
      <c r="M13" s="25"/>
      <c r="N13" s="25"/>
      <c r="O13" s="25"/>
      <c r="P13" s="4">
        <f t="shared" si="0"/>
        <v>0</v>
      </c>
    </row>
    <row r="14" spans="1:16" ht="14.35" x14ac:dyDescent="0.5">
      <c r="A14" s="5"/>
      <c r="B14" s="6">
        <v>5000</v>
      </c>
      <c r="C14" s="41" t="s">
        <v>30</v>
      </c>
      <c r="D14" s="25"/>
      <c r="E14" s="25">
        <v>100</v>
      </c>
      <c r="F14" s="34"/>
      <c r="G14"/>
      <c r="H14" s="25"/>
      <c r="I14" s="26"/>
      <c r="J14" s="25"/>
      <c r="K14" s="25"/>
      <c r="L14" s="25"/>
      <c r="M14" s="25"/>
      <c r="N14" s="25"/>
      <c r="O14" s="25"/>
      <c r="P14" s="4">
        <f t="shared" ref="P14:P19" si="2">SUM(D14:O14)</f>
        <v>100</v>
      </c>
    </row>
    <row r="15" spans="1:16" ht="14.35" x14ac:dyDescent="0.5">
      <c r="A15" s="5"/>
      <c r="B15" s="6">
        <v>5100</v>
      </c>
      <c r="C15" s="41" t="s">
        <v>31</v>
      </c>
      <c r="D15" s="25">
        <v>-30</v>
      </c>
      <c r="E15" s="25"/>
      <c r="F15" s="34"/>
      <c r="G15"/>
      <c r="H15" s="25"/>
      <c r="I15" s="26"/>
      <c r="J15" s="25"/>
      <c r="K15" s="25"/>
      <c r="L15" s="25"/>
      <c r="M15" s="25"/>
      <c r="N15" s="25"/>
      <c r="O15" s="25"/>
      <c r="P15" s="4">
        <f t="shared" si="2"/>
        <v>-30</v>
      </c>
    </row>
    <row r="16" spans="1:16" ht="14.35" x14ac:dyDescent="0.5">
      <c r="A16" s="5"/>
      <c r="B16" s="6">
        <v>5400</v>
      </c>
      <c r="C16" s="41" t="s">
        <v>32</v>
      </c>
      <c r="D16" s="25">
        <v>6000</v>
      </c>
      <c r="E16" s="25">
        <v>8000</v>
      </c>
      <c r="F16" s="34"/>
      <c r="G16"/>
      <c r="H16" s="25"/>
      <c r="I16" s="26"/>
      <c r="J16" s="25"/>
      <c r="K16" s="25"/>
      <c r="L16" s="25"/>
      <c r="M16" s="25"/>
      <c r="N16" s="25"/>
      <c r="O16" s="25"/>
      <c r="P16" s="4">
        <f t="shared" si="2"/>
        <v>14000</v>
      </c>
    </row>
    <row r="17" spans="1:19" ht="14.35" x14ac:dyDescent="0.5">
      <c r="A17" s="5"/>
      <c r="B17" s="6">
        <v>5410</v>
      </c>
      <c r="C17" s="41" t="s">
        <v>33</v>
      </c>
      <c r="D17" s="25">
        <v>200</v>
      </c>
      <c r="E17" s="25">
        <v>200</v>
      </c>
      <c r="F17" s="34"/>
      <c r="G17"/>
      <c r="H17" s="25"/>
      <c r="I17" s="26"/>
      <c r="J17" s="25"/>
      <c r="K17" s="25"/>
      <c r="L17" s="25"/>
      <c r="M17" s="25"/>
      <c r="N17" s="25"/>
      <c r="O17" s="25"/>
      <c r="P17" s="4">
        <f t="shared" si="2"/>
        <v>400</v>
      </c>
    </row>
    <row r="18" spans="1:19" ht="14.35" x14ac:dyDescent="0.5">
      <c r="A18" s="5"/>
      <c r="B18" s="6">
        <v>5420</v>
      </c>
      <c r="C18" s="41" t="s">
        <v>34</v>
      </c>
      <c r="D18" s="25">
        <v>300</v>
      </c>
      <c r="E18" s="25">
        <v>400</v>
      </c>
      <c r="F18" s="34"/>
      <c r="G18"/>
      <c r="H18" s="25"/>
      <c r="I18" s="26"/>
      <c r="J18" s="25"/>
      <c r="K18" s="25"/>
      <c r="L18" s="25"/>
      <c r="M18" s="25"/>
      <c r="N18" s="25"/>
      <c r="O18" s="25"/>
      <c r="P18" s="4">
        <f t="shared" si="2"/>
        <v>700</v>
      </c>
    </row>
    <row r="19" spans="1:19" x14ac:dyDescent="0.4">
      <c r="A19" s="5"/>
      <c r="B19" s="24"/>
      <c r="C19" s="18" t="s">
        <v>27</v>
      </c>
      <c r="D19" s="29">
        <f>SUM(D14:D18)</f>
        <v>6470</v>
      </c>
      <c r="E19" s="29">
        <f t="shared" ref="E19:O19" si="3">SUM(E14:E18)</f>
        <v>8700</v>
      </c>
      <c r="F19" s="29">
        <f t="shared" si="3"/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19">
        <f t="shared" si="2"/>
        <v>15170</v>
      </c>
    </row>
    <row r="20" spans="1:19" x14ac:dyDescent="0.4">
      <c r="A20" s="5"/>
      <c r="B20" s="42"/>
      <c r="C20" s="41"/>
      <c r="D20" s="43"/>
      <c r="E20" s="43"/>
      <c r="F20" s="43"/>
      <c r="G20" s="44"/>
      <c r="H20" s="43"/>
      <c r="I20" s="43"/>
      <c r="J20" s="43"/>
      <c r="K20" s="43"/>
      <c r="L20" s="43"/>
      <c r="M20" s="43"/>
      <c r="N20" s="43"/>
      <c r="O20" s="43"/>
      <c r="P20" s="45"/>
    </row>
    <row r="21" spans="1:19" x14ac:dyDescent="0.4">
      <c r="A21" s="13"/>
      <c r="B21" s="18"/>
      <c r="C21" s="18" t="s">
        <v>28</v>
      </c>
      <c r="D21" s="29">
        <f t="shared" ref="D21:O21" si="4">D12-D19</f>
        <v>10780</v>
      </c>
      <c r="E21" s="29">
        <f t="shared" si="4"/>
        <v>20350</v>
      </c>
      <c r="F21" s="29">
        <f t="shared" si="4"/>
        <v>0</v>
      </c>
      <c r="G21" s="30">
        <f t="shared" si="4"/>
        <v>0</v>
      </c>
      <c r="H21" s="29">
        <f t="shared" si="4"/>
        <v>0</v>
      </c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19">
        <f t="shared" ref="P21:P41" si="5">SUM(D21:O21)</f>
        <v>31130</v>
      </c>
    </row>
    <row r="22" spans="1:19" x14ac:dyDescent="0.4">
      <c r="A22" s="46" t="s">
        <v>29</v>
      </c>
      <c r="B22" s="6"/>
      <c r="C22" s="6"/>
      <c r="D22" s="25"/>
      <c r="E22" s="25"/>
      <c r="F22" s="25"/>
      <c r="G22" s="26"/>
      <c r="H22" s="25"/>
      <c r="I22" s="26"/>
      <c r="J22" s="25"/>
      <c r="K22" s="25"/>
      <c r="L22" s="25"/>
      <c r="M22" s="25"/>
      <c r="N22" s="25"/>
      <c r="O22" s="25"/>
      <c r="P22" s="4">
        <f t="shared" si="5"/>
        <v>0</v>
      </c>
    </row>
    <row r="23" spans="1:19" ht="14.35" x14ac:dyDescent="0.5">
      <c r="A23" s="40"/>
      <c r="B23" s="6">
        <v>6050</v>
      </c>
      <c r="C23" s="6" t="s">
        <v>35</v>
      </c>
      <c r="D23" s="25">
        <v>2000</v>
      </c>
      <c r="E23" s="25">
        <v>4000</v>
      </c>
      <c r="F23" s="34"/>
      <c r="G23"/>
      <c r="H23" s="25"/>
      <c r="I23" s="26"/>
      <c r="J23" s="25"/>
      <c r="K23" s="25"/>
      <c r="L23" s="25"/>
      <c r="M23" s="25"/>
      <c r="N23" s="25"/>
      <c r="O23" s="25"/>
      <c r="P23" s="4">
        <f t="shared" si="5"/>
        <v>6000</v>
      </c>
      <c r="R23" s="48" t="s">
        <v>60</v>
      </c>
      <c r="S23" s="49"/>
    </row>
    <row r="24" spans="1:19" ht="14.35" x14ac:dyDescent="0.5">
      <c r="A24" s="40"/>
      <c r="B24" s="6">
        <v>6200</v>
      </c>
      <c r="C24" s="6" t="s">
        <v>36</v>
      </c>
      <c r="D24" s="25">
        <v>10</v>
      </c>
      <c r="E24" s="25">
        <v>40</v>
      </c>
      <c r="F24" s="34"/>
      <c r="G24"/>
      <c r="H24" s="25"/>
      <c r="I24" s="26"/>
      <c r="J24" s="25"/>
      <c r="K24" s="25"/>
      <c r="L24" s="25"/>
      <c r="M24" s="25"/>
      <c r="N24" s="25"/>
      <c r="O24" s="25"/>
      <c r="P24" s="4">
        <f t="shared" si="5"/>
        <v>50</v>
      </c>
      <c r="R24" s="13" t="s">
        <v>56</v>
      </c>
      <c r="S24" s="23">
        <f>P12</f>
        <v>46300</v>
      </c>
    </row>
    <row r="25" spans="1:19" ht="14.35" x14ac:dyDescent="0.5">
      <c r="A25" s="40"/>
      <c r="B25" s="6">
        <v>6250</v>
      </c>
      <c r="C25" s="6" t="s">
        <v>37</v>
      </c>
      <c r="D25" s="25">
        <v>500</v>
      </c>
      <c r="E25" s="25">
        <v>400</v>
      </c>
      <c r="F25" s="34"/>
      <c r="G25"/>
      <c r="H25" s="25"/>
      <c r="I25" s="26"/>
      <c r="J25" s="25"/>
      <c r="K25" s="25"/>
      <c r="L25" s="25"/>
      <c r="M25" s="25"/>
      <c r="N25" s="25"/>
      <c r="O25" s="25"/>
      <c r="P25" s="4">
        <f t="shared" si="5"/>
        <v>900</v>
      </c>
      <c r="R25" s="13" t="s">
        <v>57</v>
      </c>
      <c r="S25" s="23">
        <f>P19</f>
        <v>15170</v>
      </c>
    </row>
    <row r="26" spans="1:19" ht="14.35" x14ac:dyDescent="0.5">
      <c r="A26" s="40"/>
      <c r="B26" s="6">
        <v>6300</v>
      </c>
      <c r="C26" s="6" t="s">
        <v>38</v>
      </c>
      <c r="D26" s="25"/>
      <c r="E26" s="25">
        <v>40</v>
      </c>
      <c r="F26" s="34"/>
      <c r="G26"/>
      <c r="H26" s="25"/>
      <c r="I26" s="26"/>
      <c r="J26" s="25"/>
      <c r="K26" s="25"/>
      <c r="L26" s="25"/>
      <c r="M26" s="25"/>
      <c r="N26" s="25"/>
      <c r="O26" s="25"/>
      <c r="P26" s="4">
        <f t="shared" si="5"/>
        <v>40</v>
      </c>
      <c r="R26" s="35" t="s">
        <v>61</v>
      </c>
      <c r="S26" s="23">
        <f>P40</f>
        <v>22105</v>
      </c>
    </row>
    <row r="27" spans="1:19" ht="14.35" x14ac:dyDescent="0.5">
      <c r="A27" s="40"/>
      <c r="B27" s="6">
        <v>6500</v>
      </c>
      <c r="C27" s="6" t="s">
        <v>39</v>
      </c>
      <c r="D27" s="25">
        <v>1500</v>
      </c>
      <c r="E27" s="25"/>
      <c r="F27" s="34"/>
      <c r="G27"/>
      <c r="H27" s="25"/>
      <c r="I27" s="26"/>
      <c r="J27" s="25"/>
      <c r="K27" s="25"/>
      <c r="L27" s="25"/>
      <c r="M27" s="25"/>
      <c r="N27" s="25"/>
      <c r="O27" s="25"/>
      <c r="P27" s="4">
        <f t="shared" si="5"/>
        <v>1500</v>
      </c>
      <c r="R27" s="13" t="s">
        <v>58</v>
      </c>
      <c r="S27" s="23">
        <f>P21</f>
        <v>31130</v>
      </c>
    </row>
    <row r="28" spans="1:19" ht="14.35" x14ac:dyDescent="0.5">
      <c r="A28" s="40"/>
      <c r="B28" s="6">
        <v>6550</v>
      </c>
      <c r="C28" s="6" t="s">
        <v>40</v>
      </c>
      <c r="D28" s="25">
        <v>100</v>
      </c>
      <c r="E28" s="25">
        <v>200</v>
      </c>
      <c r="F28" s="34"/>
      <c r="G28"/>
      <c r="H28" s="25"/>
      <c r="I28" s="26"/>
      <c r="J28" s="25"/>
      <c r="K28" s="25"/>
      <c r="L28" s="25"/>
      <c r="M28" s="25"/>
      <c r="N28" s="25"/>
      <c r="O28" s="25"/>
      <c r="P28" s="4">
        <f t="shared" si="5"/>
        <v>300</v>
      </c>
      <c r="R28" s="13" t="s">
        <v>59</v>
      </c>
      <c r="S28" s="23">
        <f>P41</f>
        <v>9025</v>
      </c>
    </row>
    <row r="29" spans="1:19" ht="14.35" x14ac:dyDescent="0.5">
      <c r="A29" s="5"/>
      <c r="B29" s="6">
        <v>6600</v>
      </c>
      <c r="C29" s="6" t="s">
        <v>41</v>
      </c>
      <c r="D29" s="25">
        <v>60</v>
      </c>
      <c r="E29" s="25"/>
      <c r="F29" s="34"/>
      <c r="G29"/>
      <c r="H29" s="25"/>
      <c r="I29" s="26"/>
      <c r="J29" s="25"/>
      <c r="K29" s="25"/>
      <c r="L29" s="25"/>
      <c r="M29" s="25"/>
      <c r="N29" s="25"/>
      <c r="O29" s="25"/>
      <c r="P29" s="4">
        <f t="shared" si="5"/>
        <v>60</v>
      </c>
    </row>
    <row r="30" spans="1:19" ht="14.35" x14ac:dyDescent="0.5">
      <c r="A30" s="5"/>
      <c r="B30" s="6">
        <v>6700</v>
      </c>
      <c r="C30" s="6" t="s">
        <v>42</v>
      </c>
      <c r="D30" s="25">
        <v>3000</v>
      </c>
      <c r="E30" s="25">
        <v>4000</v>
      </c>
      <c r="F30" s="34"/>
      <c r="G30"/>
      <c r="H30" s="25"/>
      <c r="I30" s="26"/>
      <c r="J30" s="25"/>
      <c r="K30" s="25"/>
      <c r="L30" s="25"/>
      <c r="M30" s="25"/>
      <c r="N30" s="25"/>
      <c r="O30" s="25"/>
      <c r="P30" s="4">
        <f t="shared" si="5"/>
        <v>7000</v>
      </c>
    </row>
    <row r="31" spans="1:19" ht="14.35" x14ac:dyDescent="0.5">
      <c r="A31" s="5"/>
      <c r="B31" s="6">
        <v>6705</v>
      </c>
      <c r="C31" s="6" t="s">
        <v>43</v>
      </c>
      <c r="D31" s="25">
        <v>2000</v>
      </c>
      <c r="E31" s="25">
        <v>20</v>
      </c>
      <c r="F31" s="34"/>
      <c r="G31"/>
      <c r="H31" s="25"/>
      <c r="I31" s="26"/>
      <c r="J31" s="25"/>
      <c r="K31" s="25"/>
      <c r="L31" s="25"/>
      <c r="M31" s="25"/>
      <c r="N31" s="25"/>
      <c r="O31" s="25"/>
      <c r="P31" s="4">
        <f t="shared" si="5"/>
        <v>2020</v>
      </c>
    </row>
    <row r="32" spans="1:19" ht="14.35" x14ac:dyDescent="0.5">
      <c r="A32" s="5"/>
      <c r="B32" s="6">
        <v>6710</v>
      </c>
      <c r="C32" s="6" t="s">
        <v>44</v>
      </c>
      <c r="D32" s="25">
        <v>400</v>
      </c>
      <c r="E32" s="25"/>
      <c r="F32" s="34"/>
      <c r="G32"/>
      <c r="H32" s="25"/>
      <c r="I32" s="26"/>
      <c r="J32" s="25"/>
      <c r="K32" s="25"/>
      <c r="L32" s="25"/>
      <c r="M32" s="25"/>
      <c r="N32" s="25"/>
      <c r="O32" s="25"/>
      <c r="P32" s="4">
        <f t="shared" si="5"/>
        <v>400</v>
      </c>
    </row>
    <row r="33" spans="1:16" ht="14.35" x14ac:dyDescent="0.5">
      <c r="A33" s="5"/>
      <c r="B33" s="6">
        <v>6750</v>
      </c>
      <c r="C33" s="6" t="s">
        <v>45</v>
      </c>
      <c r="D33" s="25"/>
      <c r="E33" s="25">
        <v>600</v>
      </c>
      <c r="F33" s="34"/>
      <c r="G33"/>
      <c r="H33" s="25"/>
      <c r="I33" s="26"/>
      <c r="J33" s="25"/>
      <c r="K33" s="25"/>
      <c r="L33" s="25"/>
      <c r="M33" s="25"/>
      <c r="N33" s="25"/>
      <c r="O33" s="25"/>
      <c r="P33" s="4">
        <f t="shared" si="5"/>
        <v>600</v>
      </c>
    </row>
    <row r="34" spans="1:16" ht="14.35" x14ac:dyDescent="0.5">
      <c r="A34" s="5"/>
      <c r="B34" s="6">
        <v>6800</v>
      </c>
      <c r="C34" s="6" t="s">
        <v>46</v>
      </c>
      <c r="D34" s="25">
        <v>10</v>
      </c>
      <c r="E34" s="25">
        <v>270</v>
      </c>
      <c r="F34" s="34"/>
      <c r="G34"/>
      <c r="H34" s="25"/>
      <c r="I34" s="26"/>
      <c r="J34" s="25"/>
      <c r="K34" s="25"/>
      <c r="L34" s="25"/>
      <c r="M34" s="25"/>
      <c r="N34" s="25"/>
      <c r="O34" s="25"/>
      <c r="P34" s="4">
        <f t="shared" si="5"/>
        <v>280</v>
      </c>
    </row>
    <row r="35" spans="1:16" ht="14.35" x14ac:dyDescent="0.5">
      <c r="A35" s="5"/>
      <c r="B35" s="6">
        <v>6805</v>
      </c>
      <c r="C35" s="6" t="s">
        <v>47</v>
      </c>
      <c r="D35" s="25">
        <v>2000</v>
      </c>
      <c r="E35" s="25"/>
      <c r="F35" s="34"/>
      <c r="G35"/>
      <c r="H35" s="25"/>
      <c r="I35" s="26"/>
      <c r="J35" s="25"/>
      <c r="K35" s="25"/>
      <c r="L35" s="25"/>
      <c r="M35" s="25"/>
      <c r="N35" s="25"/>
      <c r="O35" s="25"/>
      <c r="P35" s="4">
        <f t="shared" si="5"/>
        <v>2000</v>
      </c>
    </row>
    <row r="36" spans="1:16" ht="14.35" x14ac:dyDescent="0.5">
      <c r="A36" s="5"/>
      <c r="B36" s="6">
        <v>6850</v>
      </c>
      <c r="C36" s="6" t="s">
        <v>48</v>
      </c>
      <c r="D36" s="25">
        <v>50</v>
      </c>
      <c r="E36" s="25"/>
      <c r="F36" s="34"/>
      <c r="G36"/>
      <c r="H36" s="25"/>
      <c r="I36" s="26"/>
      <c r="J36" s="25"/>
      <c r="K36" s="25"/>
      <c r="L36" s="25"/>
      <c r="M36" s="25"/>
      <c r="N36" s="25"/>
      <c r="O36" s="25"/>
      <c r="P36" s="4">
        <f t="shared" si="5"/>
        <v>50</v>
      </c>
    </row>
    <row r="37" spans="1:16" ht="14.35" x14ac:dyDescent="0.5">
      <c r="A37" s="5"/>
      <c r="B37" s="6">
        <v>6900</v>
      </c>
      <c r="C37" s="6" t="s">
        <v>49</v>
      </c>
      <c r="D37" s="25"/>
      <c r="E37" s="25">
        <v>800</v>
      </c>
      <c r="F37" s="34"/>
      <c r="G37"/>
      <c r="H37" s="25"/>
      <c r="I37" s="26"/>
      <c r="J37" s="25"/>
      <c r="K37" s="25"/>
      <c r="L37" s="25"/>
      <c r="M37" s="25"/>
      <c r="N37" s="25"/>
      <c r="O37" s="25"/>
      <c r="P37" s="4">
        <f t="shared" si="5"/>
        <v>800</v>
      </c>
    </row>
    <row r="38" spans="1:16" ht="14.35" x14ac:dyDescent="0.5">
      <c r="A38" s="5"/>
      <c r="B38" s="6">
        <v>6950</v>
      </c>
      <c r="C38" s="6" t="s">
        <v>50</v>
      </c>
      <c r="D38" s="25">
        <v>100</v>
      </c>
      <c r="E38" s="25"/>
      <c r="F38" s="34"/>
      <c r="G38"/>
      <c r="H38" s="25"/>
      <c r="I38" s="26"/>
      <c r="J38" s="25"/>
      <c r="K38" s="25"/>
      <c r="L38" s="25"/>
      <c r="M38" s="25"/>
      <c r="N38" s="25"/>
      <c r="O38" s="25"/>
      <c r="P38" s="4">
        <f t="shared" si="5"/>
        <v>100</v>
      </c>
    </row>
    <row r="39" spans="1:16" ht="27.35" x14ac:dyDescent="0.5">
      <c r="A39" s="5"/>
      <c r="B39" s="2">
        <v>9200</v>
      </c>
      <c r="C39" s="3" t="s">
        <v>51</v>
      </c>
      <c r="D39" s="27">
        <v>2</v>
      </c>
      <c r="E39" s="27">
        <v>3</v>
      </c>
      <c r="F39" s="34"/>
      <c r="G39"/>
      <c r="H39" s="27"/>
      <c r="I39" s="28"/>
      <c r="J39" s="27"/>
      <c r="K39" s="27"/>
      <c r="L39" s="27"/>
      <c r="M39" s="27"/>
      <c r="N39" s="27"/>
      <c r="O39" s="27"/>
      <c r="P39" s="4">
        <f t="shared" si="5"/>
        <v>5</v>
      </c>
    </row>
    <row r="40" spans="1:16" x14ac:dyDescent="0.4">
      <c r="A40" s="13"/>
      <c r="B40" s="18"/>
      <c r="C40" s="20" t="s">
        <v>52</v>
      </c>
      <c r="D40" s="29">
        <f>SUM(D23:D39)</f>
        <v>11732</v>
      </c>
      <c r="E40" s="29">
        <f t="shared" ref="E40:O40" si="6">SUM(E23:E39)</f>
        <v>10373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19">
        <f t="shared" si="5"/>
        <v>22105</v>
      </c>
    </row>
    <row r="41" spans="1:16" ht="14" thickBot="1" x14ac:dyDescent="0.45">
      <c r="A41" s="12"/>
      <c r="B41" s="39"/>
      <c r="C41" s="21" t="s">
        <v>53</v>
      </c>
      <c r="D41" s="22">
        <f t="shared" ref="D41:O41" si="7">D21-D40</f>
        <v>-952</v>
      </c>
      <c r="E41" s="22">
        <f t="shared" si="7"/>
        <v>9977</v>
      </c>
      <c r="F41" s="22">
        <f t="shared" si="7"/>
        <v>0</v>
      </c>
      <c r="G41" s="31">
        <f t="shared" si="7"/>
        <v>0</v>
      </c>
      <c r="H41" s="22">
        <f t="shared" si="7"/>
        <v>0</v>
      </c>
      <c r="I41" s="22">
        <f t="shared" si="7"/>
        <v>0</v>
      </c>
      <c r="J41" s="22">
        <f t="shared" si="7"/>
        <v>0</v>
      </c>
      <c r="K41" s="22">
        <f t="shared" si="7"/>
        <v>0</v>
      </c>
      <c r="L41" s="22">
        <f t="shared" si="7"/>
        <v>0</v>
      </c>
      <c r="M41" s="22">
        <f t="shared" si="7"/>
        <v>0</v>
      </c>
      <c r="N41" s="22">
        <f t="shared" si="7"/>
        <v>0</v>
      </c>
      <c r="O41" s="22">
        <f t="shared" si="7"/>
        <v>0</v>
      </c>
      <c r="P41" s="22">
        <f t="shared" si="5"/>
        <v>9025</v>
      </c>
    </row>
    <row r="42" spans="1:16" ht="14" thickTop="1" x14ac:dyDescent="0.4">
      <c r="A42" s="36"/>
    </row>
    <row r="43" spans="1:16" x14ac:dyDescent="0.4">
      <c r="A43" s="36"/>
    </row>
    <row r="44" spans="1:16" x14ac:dyDescent="0.4">
      <c r="A44" s="36"/>
    </row>
    <row r="45" spans="1:16" x14ac:dyDescent="0.4">
      <c r="A45" s="36"/>
    </row>
    <row r="46" spans="1:16" x14ac:dyDescent="0.4">
      <c r="A46" s="36"/>
    </row>
    <row r="47" spans="1:16" x14ac:dyDescent="0.4">
      <c r="A47" s="36"/>
    </row>
  </sheetData>
  <mergeCells count="1">
    <mergeCell ref="R23:S23"/>
  </mergeCells>
  <phoneticPr fontId="20" type="noConversion"/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c77d8-10a0-4634-ab04-4fbe2eb06dd4" xsi:nil="true"/>
    <lcf76f155ced4ddcb4097134ff3c332f xmlns="4122ab3c-ce1c-46b8-8842-71662225e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5B91C5F1EC74E98F3656842281C01" ma:contentTypeVersion="16" ma:contentTypeDescription="Create a new document." ma:contentTypeScope="" ma:versionID="f2ba6f7ea8891f5d7a74c9ac3d51d641">
  <xsd:schema xmlns:xsd="http://www.w3.org/2001/XMLSchema" xmlns:xs="http://www.w3.org/2001/XMLSchema" xmlns:p="http://schemas.microsoft.com/office/2006/metadata/properties" xmlns:ns2="4122ab3c-ce1c-46b8-8842-71662225e54f" xmlns:ns3="462c77d8-10a0-4634-ab04-4fbe2eb06dd4" targetNamespace="http://schemas.microsoft.com/office/2006/metadata/properties" ma:root="true" ma:fieldsID="3e6103cfba324baeba0850adaa675d03" ns2:_="" ns3:_="">
    <xsd:import namespace="4122ab3c-ce1c-46b8-8842-71662225e54f"/>
    <xsd:import namespace="462c77d8-10a0-4634-ab04-4fbe2eb06d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2ab3c-ce1c-46b8-8842-71662225e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094656-9d4e-4d4d-874f-a5d25b8d91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c77d8-10a0-4634-ab04-4fbe2eb06d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9e91e1-1652-42f5-b50a-04ab82aedae8}" ma:internalName="TaxCatchAll" ma:showField="CatchAllData" ma:web="462c77d8-10a0-4634-ab04-4fbe2eb06d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FCE30B-2334-4164-ABCA-F32EB368FC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FB248B-6B0B-4065-96D3-3AAEE134FE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66579B-EFA5-470E-8AEC-863CC7F18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profit_and_loss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banazadeh</dc:creator>
  <cp:lastModifiedBy>Guylene Shaw</cp:lastModifiedBy>
  <dcterms:created xsi:type="dcterms:W3CDTF">2022-05-03T18:12:12Z</dcterms:created>
  <dcterms:modified xsi:type="dcterms:W3CDTF">2022-05-24T20:51:54Z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0x0101009B25B91C5F1EC74E98F3656842281C01</vt:lpwstr>
  </property>
</Properties>
</file>